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9.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<sst xmlns="http://schemas.openxmlformats.org/spreadsheetml/2006/main" count="65" uniqueCount="64">
  <si>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Naziv prihoda</t>
  </si>
  <si>
    <t>Konto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</si>
  <si>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</si>
  <si>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</si>
  <si>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</si>
  <si>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</si>
  <si>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</si>
  <si>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</si>
  <si>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</si>
  <si>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</si>
  <si>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</si>
  <si>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dostava ručkova</t>
  </si>
  <si>
    <t>%</t>
  </si>
  <si>
    <t>REKAPITULACIJA TROŠKOVA</t>
  </si>
  <si>
    <t>Materijalni rashodi</t>
  </si>
  <si>
    <t>Ravnateljica</t>
  </si>
  <si>
    <t>Ružica Čakširan, dipl.pol.</t>
  </si>
  <si>
    <t>Prihodi za nefinancijsku</t>
  </si>
  <si>
    <t>Donacije</t>
  </si>
  <si>
    <t>višak prihoda poslovanja - uštede</t>
  </si>
  <si>
    <t>manjak</t>
  </si>
  <si>
    <t>Učešće grada u projektu Dnevni boravak 3+2</t>
  </si>
  <si>
    <t>višak</t>
  </si>
  <si>
    <t>U okviru ove grupe prihoda knjižena je i doznaka iz Županijskog proračuna za pokriće troška dnevnog</t>
  </si>
  <si>
    <t>Ta je doznaka knjižena u okviru izvora financiranja O.</t>
  </si>
  <si>
    <t>manjak pripravnici</t>
  </si>
  <si>
    <t>Manjak prihoda za pokriće u narednom razdoblju</t>
  </si>
  <si>
    <t>MANJAK PRIHODA POSLOVANJA</t>
  </si>
  <si>
    <t>2018.</t>
  </si>
  <si>
    <t>Prihodi za rashode poslovanja</t>
  </si>
  <si>
    <t>Prihodi nadležnog proračuna-otplata</t>
  </si>
  <si>
    <t>kredita</t>
  </si>
  <si>
    <t>MANJAK PRIMITKA OD FINANC.IMOVINE</t>
  </si>
  <si>
    <t>MANJAK PRIHODA NEFINANCIJSKA</t>
  </si>
  <si>
    <t>Bilješke vezano uz ostvarenje prihoda i troškova u 2019. godini</t>
  </si>
  <si>
    <t>2019.</t>
  </si>
  <si>
    <t>usluga pranja veša</t>
  </si>
  <si>
    <t>Sadrži i doznaku za 2018. godinu 289.879,39 koja nije doznačena s 31.12.2018.</t>
  </si>
  <si>
    <t>U 2019. godini isplaćeni su prema Kolektivnom ugovoru regres i božićnica, kao i sva ostala materijalna prava.</t>
  </si>
  <si>
    <t xml:space="preserve">U tijeku 2019. godine imamo u 3 navrata povećanje proračunske osnovice za izračun plaće po 2% </t>
  </si>
  <si>
    <t>Također  i povećanje plaće za 0,5 % za godine  staža.</t>
  </si>
  <si>
    <t>Na kraju proračunske godine 2019. rezultat poslovanja je slijedeći:</t>
  </si>
  <si>
    <t>MANJAK PRIHODA OD NEFINANCIJSKE IMOVINE</t>
  </si>
  <si>
    <t>MANJAK PRIMITKA OD FINANCIJSKE IMOVINE</t>
  </si>
  <si>
    <t>Na kraju 2019. godine rezultat poslovanja je slijedeći</t>
  </si>
  <si>
    <t>prihod od kamata na oročena sredstva</t>
  </si>
  <si>
    <t>višak prihoda iz Županijskog proračuna</t>
  </si>
  <si>
    <t>đeparac Ministarstvo</t>
  </si>
  <si>
    <t>Rezultat na kraju 2019.</t>
  </si>
  <si>
    <t>VIŠAK PRIHODA POSLOVANJA</t>
  </si>
  <si>
    <t>Odlukom Upravnog vijeća rezultat poslovanja rasporedit će se u 2020. godini</t>
  </si>
  <si>
    <t>Temeljem cjelokupnog financijskog plana Doma za 2019. godinu, ostvarenje je slijedeće:</t>
  </si>
  <si>
    <t>boravka 3+2, upravnog vijeća , fizijatra te otplate kredita .</t>
  </si>
  <si>
    <t>povrat sredsta Zavodu za zapošljavanje</t>
  </si>
  <si>
    <t>raspoloživi višak</t>
  </si>
  <si>
    <t>U okviru ove kategorije, znatno povećanje troškova u odnosu na prošlu godinu vidljivo je na kontu:</t>
  </si>
  <si>
    <t>stručno usavršavanje zaposlenika</t>
  </si>
  <si>
    <t>tečaj higijenskog minimuma</t>
  </si>
  <si>
    <t>energija</t>
  </si>
  <si>
    <t>promjene cijene plina što je utjecalo na trošak grijanja</t>
  </si>
  <si>
    <t>naknada za prijevoz</t>
  </si>
  <si>
    <t>izmjene po Kolektivnom ugovoru u izračunu troška prijevoza</t>
  </si>
  <si>
    <t>opskrbnine</t>
  </si>
  <si>
    <t>Povećanje cijene smještaja korisnika utjecalo je na prihod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</si>
</sst>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81">
      <selection activeCell="E124" sqref="E124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2.75">
      <c r="A2" s="26" t="s">
        <v>34</v>
      </c>
      <c r="B2" s="26"/>
      <c r="C2" s="26"/>
      <c r="D2" s="26"/>
      <c r="E2" s="26"/>
      <c r="F2" s="8"/>
      <c r="G2" s="6"/>
    </row>
    <row r="4" ht="12.75">
      <c r="A4" s="28" t="s">
        <v>51</v>
      </c>
    </row>
    <row r="7" spans="1:5" ht="12.75">
      <c r="A7" s="1" t="s">
        <v>1</v>
      </c>
      <c r="B7" s="1" t="s">
        <v>0</v>
      </c>
      <c r="C7" s="1" t="s">
        <v>28</v>
      </c>
      <c r="D7" s="1" t="s">
        <v>35</v>
      </c>
      <c r="E7" s="1" t="s">
        <v>12</v>
      </c>
    </row>
    <row r="9" spans="1:5" ht="12.75">
      <c r="A9" s="5">
        <v>636</v>
      </c>
      <c r="B9" t="s">
        <v>2</v>
      </c>
      <c r="C9" s="2">
        <v>90333</v>
      </c>
      <c r="D9" s="2">
        <v>90333</v>
      </c>
      <c r="E9" s="12">
        <f>D9/C9*100</f>
        <v>100</v>
      </c>
    </row>
    <row r="10" ht="12.75">
      <c r="E10" s="4"/>
    </row>
    <row r="11" spans="1:5" ht="12.75">
      <c r="A11" t="s">
        <v>21</v>
      </c>
      <c r="E11" s="4"/>
    </row>
    <row r="12" ht="12.75">
      <c r="E12" s="4"/>
    </row>
    <row r="13" ht="12.75">
      <c r="E13" s="4"/>
    </row>
    <row r="14" ht="12.75">
      <c r="E14" s="4"/>
    </row>
    <row r="15" spans="1:5" ht="12.75">
      <c r="A15" s="5">
        <v>652</v>
      </c>
      <c r="B15" t="s">
        <v>3</v>
      </c>
      <c r="C15" s="2"/>
      <c r="D15" s="2"/>
      <c r="E15" s="13"/>
    </row>
    <row r="16" spans="2:5" ht="12.75">
      <c r="B16" t="s">
        <v>6</v>
      </c>
      <c r="C16" s="7"/>
      <c r="D16" s="2"/>
      <c r="E16" s="4"/>
    </row>
    <row r="17" spans="2:5" ht="12.75">
      <c r="B17" t="s">
        <v>7</v>
      </c>
      <c r="C17" s="2"/>
      <c r="E17" s="4"/>
    </row>
    <row r="18" spans="3:5" ht="12.75">
      <c r="C18" s="2"/>
      <c r="E18" s="4"/>
    </row>
    <row r="19" spans="2:6" ht="12.75">
      <c r="B19" s="28" t="s">
        <v>62</v>
      </c>
      <c r="C19" s="2">
        <v>6440988</v>
      </c>
      <c r="D19" s="2">
        <v>7241590</v>
      </c>
      <c r="E19" s="17">
        <f>D19/C19*100</f>
        <v>112.42980114230923</v>
      </c>
      <c r="F19" s="2"/>
    </row>
    <row r="20" spans="2:5" ht="12.75">
      <c r="B20" t="s">
        <v>11</v>
      </c>
      <c r="C20" s="2">
        <v>630869</v>
      </c>
      <c r="D20" s="2">
        <v>711946</v>
      </c>
      <c r="E20" s="17">
        <f>D20/C20*100</f>
        <v>112.8516379787246</v>
      </c>
    </row>
    <row r="21" spans="2:5" ht="12.75">
      <c r="B21" t="s">
        <v>36</v>
      </c>
      <c r="C21" s="2"/>
      <c r="D21" s="2">
        <v>1140</v>
      </c>
      <c r="E21" s="17"/>
    </row>
    <row r="22" spans="3:5" ht="12.75">
      <c r="C22" s="2"/>
      <c r="D22" s="2"/>
      <c r="E22" s="17"/>
    </row>
    <row r="23" spans="1:5" ht="12.75">
      <c r="A23" s="28" t="s">
        <v>63</v>
      </c>
      <c r="C23" s="2"/>
      <c r="D23" s="2"/>
      <c r="E23" s="17"/>
    </row>
    <row r="24" spans="3:5" ht="12.75">
      <c r="C24" s="2"/>
      <c r="D24" s="2"/>
      <c r="E24" s="17"/>
    </row>
    <row r="25" spans="3:5" ht="12.75">
      <c r="C25" s="2"/>
      <c r="E25" s="4"/>
    </row>
    <row r="26" spans="1:5" ht="12.75">
      <c r="A26" s="5">
        <v>661</v>
      </c>
      <c r="B26" t="s">
        <v>4</v>
      </c>
      <c r="C26" s="3">
        <v>217262</v>
      </c>
      <c r="D26" s="3">
        <v>189575</v>
      </c>
      <c r="E26" s="9">
        <f>D26/C26*100</f>
        <v>87.25640010678352</v>
      </c>
    </row>
    <row r="27" spans="1:5" ht="12.75">
      <c r="A27" s="5"/>
      <c r="B27" t="s">
        <v>8</v>
      </c>
      <c r="C27" s="2"/>
      <c r="D27" s="3"/>
      <c r="E27" s="9"/>
    </row>
    <row r="28" spans="2:5" ht="12.75">
      <c r="B28" t="s">
        <v>9</v>
      </c>
      <c r="C28" s="2"/>
      <c r="E28" s="4"/>
    </row>
    <row r="29" spans="3:5" ht="12.75">
      <c r="C29" s="2"/>
      <c r="E29" s="4"/>
    </row>
    <row r="30" spans="3:6" ht="12.75">
      <c r="C30" s="2"/>
      <c r="E30" s="4"/>
      <c r="F30" s="2"/>
    </row>
    <row r="31" spans="3:5" ht="12.75">
      <c r="C31" s="2"/>
      <c r="E31" s="4"/>
    </row>
    <row r="32" spans="3:5" ht="12.75">
      <c r="C32" s="2"/>
      <c r="E32" s="4"/>
    </row>
    <row r="33" spans="1:5" ht="12.75">
      <c r="A33" s="5">
        <v>663</v>
      </c>
      <c r="B33" t="s">
        <v>18</v>
      </c>
      <c r="C33" s="2">
        <v>7540</v>
      </c>
      <c r="D33" s="2">
        <v>16700</v>
      </c>
      <c r="E33" s="4"/>
    </row>
    <row r="34" spans="3:5" ht="12.75">
      <c r="C34" s="2"/>
      <c r="E34" s="4"/>
    </row>
    <row r="35" spans="3:5" ht="12.75">
      <c r="C35" s="2"/>
      <c r="E35" s="4"/>
    </row>
    <row r="36" spans="1:5" ht="12.75">
      <c r="A36" s="5">
        <v>671</v>
      </c>
      <c r="B36" t="s">
        <v>10</v>
      </c>
      <c r="C36" s="3">
        <v>5035637</v>
      </c>
      <c r="D36" s="3">
        <v>5618877</v>
      </c>
      <c r="E36" s="9">
        <f>D36/C36*100</f>
        <v>111.5822486807528</v>
      </c>
    </row>
    <row r="37" ht="12.75">
      <c r="E37" s="4"/>
    </row>
    <row r="38" spans="2:5" ht="12.75">
      <c r="B38" s="28" t="s">
        <v>29</v>
      </c>
      <c r="C38" s="2">
        <v>4054379</v>
      </c>
      <c r="D38" s="2">
        <v>4489379</v>
      </c>
      <c r="E38" s="17">
        <f>D38/C38*100</f>
        <v>110.72914002366329</v>
      </c>
    </row>
    <row r="39" spans="2:5" ht="12.75">
      <c r="B39" t="s">
        <v>17</v>
      </c>
      <c r="C39" s="2">
        <v>583482</v>
      </c>
      <c r="D39" s="2">
        <v>596094.29</v>
      </c>
      <c r="E39" s="17">
        <f>D39/C39*100</f>
        <v>102.16155596916443</v>
      </c>
    </row>
    <row r="40" spans="2:5" ht="12.75">
      <c r="B40" s="28" t="s">
        <v>30</v>
      </c>
      <c r="C40" s="2">
        <v>397776</v>
      </c>
      <c r="D40" s="2">
        <v>533403</v>
      </c>
      <c r="E40" s="17">
        <f>D40/C40*100</f>
        <v>134.09632557017014</v>
      </c>
    </row>
    <row r="41" spans="2:5" ht="12.75">
      <c r="B41" s="28" t="s">
        <v>31</v>
      </c>
      <c r="C41" s="2"/>
      <c r="D41" s="2"/>
      <c r="E41" s="9"/>
    </row>
    <row r="42" spans="3:7" ht="12.75">
      <c r="C42" s="2"/>
      <c r="D42" s="2"/>
      <c r="G42" s="2"/>
    </row>
    <row r="44" ht="12.75">
      <c r="A44" t="s">
        <v>23</v>
      </c>
    </row>
    <row r="45" ht="12.75">
      <c r="A45" s="28" t="s">
        <v>52</v>
      </c>
    </row>
    <row r="46" ht="12.75">
      <c r="A46" t="s">
        <v>24</v>
      </c>
    </row>
    <row r="47" ht="12.75">
      <c r="A47" t="s">
        <v>37</v>
      </c>
    </row>
    <row r="50" spans="1:4" ht="12.75">
      <c r="A50" s="10" t="s">
        <v>13</v>
      </c>
      <c r="B50" s="10"/>
      <c r="C50" s="14">
        <v>2018</v>
      </c>
      <c r="D50" s="14">
        <v>2019</v>
      </c>
    </row>
    <row r="51" spans="1:2" ht="12.75">
      <c r="A51" s="10"/>
      <c r="B51" s="10"/>
    </row>
    <row r="53" spans="1:6" ht="12.75">
      <c r="A53" s="5">
        <v>31</v>
      </c>
      <c r="B53" s="10" t="s">
        <v>5</v>
      </c>
      <c r="C53" s="2">
        <v>6629803</v>
      </c>
      <c r="D53" s="2">
        <v>7727053</v>
      </c>
      <c r="E53" s="9">
        <f>D53/C53*100</f>
        <v>116.55026552071004</v>
      </c>
      <c r="F53" s="2"/>
    </row>
    <row r="54" spans="1:5" ht="12.75">
      <c r="A54" s="5"/>
      <c r="C54" s="2"/>
      <c r="D54" s="2"/>
      <c r="E54" s="4"/>
    </row>
    <row r="55" spans="1:4" ht="12.75">
      <c r="A55" s="16"/>
      <c r="C55" s="15"/>
      <c r="D55" s="15"/>
    </row>
    <row r="56" spans="1:4" ht="12.75" hidden="1">
      <c r="A56" s="16"/>
      <c r="C56" s="15"/>
      <c r="D56" s="15"/>
    </row>
    <row r="57" spans="1:4" ht="12.75" hidden="1">
      <c r="A57" s="16"/>
      <c r="C57" s="15"/>
      <c r="D57" s="15"/>
    </row>
    <row r="58" spans="1:4" ht="12.75">
      <c r="A58" s="29" t="s">
        <v>38</v>
      </c>
      <c r="C58" s="15"/>
      <c r="D58" s="15"/>
    </row>
    <row r="59" spans="1:4" ht="12.75">
      <c r="A59" s="29" t="s">
        <v>39</v>
      </c>
      <c r="C59" s="15"/>
      <c r="D59" s="15"/>
    </row>
    <row r="60" spans="1:4" ht="12.75">
      <c r="A60" s="29" t="s">
        <v>40</v>
      </c>
      <c r="C60" s="15"/>
      <c r="D60" s="15"/>
    </row>
    <row r="61" spans="1:4" ht="12.75">
      <c r="A61" s="16"/>
      <c r="C61" s="2"/>
      <c r="D61" s="2"/>
    </row>
    <row r="62" spans="1:4" ht="12.75">
      <c r="A62" s="5">
        <v>32</v>
      </c>
      <c r="B62" s="10" t="s">
        <v>14</v>
      </c>
      <c r="D62" s="2"/>
    </row>
    <row r="63" ht="12.75">
      <c r="A63" s="16"/>
    </row>
    <row r="64" ht="12.75">
      <c r="A64" s="29" t="s">
        <v>55</v>
      </c>
    </row>
    <row r="65" ht="12.75">
      <c r="A65" s="29"/>
    </row>
    <row r="66" spans="1:3" ht="12.75">
      <c r="A66" s="29">
        <v>3212</v>
      </c>
      <c r="B66" s="28" t="s">
        <v>60</v>
      </c>
      <c r="C66" s="28" t="s">
        <v>61</v>
      </c>
    </row>
    <row r="67" spans="1:8" ht="12.75">
      <c r="A67" s="16">
        <v>3213</v>
      </c>
      <c r="B67" s="28" t="s">
        <v>56</v>
      </c>
      <c r="C67" s="28" t="s">
        <v>57</v>
      </c>
      <c r="H67" s="22"/>
    </row>
    <row r="68" spans="1:3" ht="12.75">
      <c r="A68" s="16">
        <v>3223</v>
      </c>
      <c r="B68" s="28" t="s">
        <v>58</v>
      </c>
      <c r="C68" s="28" t="s">
        <v>59</v>
      </c>
    </row>
    <row r="69" ht="12.75">
      <c r="A69" s="29"/>
    </row>
    <row r="70" ht="12.75" hidden="1">
      <c r="A70" s="16"/>
    </row>
    <row r="71" spans="1:5" ht="15.75" hidden="1">
      <c r="A71" s="16"/>
      <c r="B71" s="19"/>
      <c r="C71" s="20"/>
      <c r="D71" s="21"/>
      <c r="E71" s="18"/>
    </row>
    <row r="72" spans="4:6" ht="12.75">
      <c r="D72" s="2"/>
      <c r="E72" s="2"/>
      <c r="F72" s="2"/>
    </row>
    <row r="73" spans="1:6" ht="12.75">
      <c r="A73" s="28" t="s">
        <v>41</v>
      </c>
      <c r="D73" s="2"/>
      <c r="E73" s="2"/>
      <c r="F73" s="2"/>
    </row>
    <row r="74" ht="12.75">
      <c r="F74" s="2"/>
    </row>
    <row r="75" ht="12.75">
      <c r="F75" s="2"/>
    </row>
    <row r="76" spans="2:6" ht="12.75">
      <c r="B76" s="28" t="s">
        <v>27</v>
      </c>
      <c r="E76" s="15">
        <v>30722</v>
      </c>
      <c r="F76" s="2"/>
    </row>
    <row r="77" spans="2:6" ht="12.75">
      <c r="B77" t="s">
        <v>42</v>
      </c>
      <c r="E77" s="15">
        <v>25602</v>
      </c>
      <c r="F77" s="2"/>
    </row>
    <row r="78" spans="2:6" ht="12.75">
      <c r="B78" t="s">
        <v>43</v>
      </c>
      <c r="E78" s="15">
        <v>130536</v>
      </c>
      <c r="F78" s="2"/>
    </row>
    <row r="79" spans="5:6" ht="12.75">
      <c r="E79" s="15"/>
      <c r="F79" s="2"/>
    </row>
    <row r="80" spans="5:6" ht="12.75">
      <c r="E80" s="15"/>
      <c r="F80" s="2"/>
    </row>
    <row r="81" spans="4:6" ht="12.75">
      <c r="D81" s="24" t="s">
        <v>20</v>
      </c>
      <c r="E81" s="25">
        <f>SUM(E76:E80)</f>
        <v>186860</v>
      </c>
      <c r="F81" s="2"/>
    </row>
    <row r="82" spans="5:6" ht="12.75">
      <c r="E82" s="2"/>
      <c r="F82" s="2"/>
    </row>
    <row r="83" spans="1:6" ht="12.75">
      <c r="A83" s="28" t="s">
        <v>44</v>
      </c>
      <c r="E83" s="2"/>
      <c r="F83" s="27"/>
    </row>
    <row r="84" spans="5:6" ht="12.75">
      <c r="E84" s="2"/>
      <c r="F84" s="2"/>
    </row>
    <row r="85" spans="2:6" ht="12.75">
      <c r="B85" t="s">
        <v>19</v>
      </c>
      <c r="E85" s="23">
        <v>2670.88</v>
      </c>
      <c r="F85" s="23"/>
    </row>
    <row r="86" spans="2:6" ht="12.75">
      <c r="B86" s="28" t="s">
        <v>45</v>
      </c>
      <c r="E86" s="23">
        <v>27.59</v>
      </c>
      <c r="F86" s="23"/>
    </row>
    <row r="87" spans="2:6" ht="12.75">
      <c r="B87" s="28" t="s">
        <v>46</v>
      </c>
      <c r="E87" s="23">
        <v>81502.16</v>
      </c>
      <c r="F87" s="23"/>
    </row>
    <row r="88" spans="2:6" ht="12.75">
      <c r="B88" s="28"/>
      <c r="E88" s="23"/>
      <c r="F88" s="23"/>
    </row>
    <row r="89" spans="3:6" ht="12.75">
      <c r="C89" s="28"/>
      <c r="E89" s="23"/>
      <c r="F89" s="23"/>
    </row>
    <row r="90" spans="3:6" ht="12.75">
      <c r="C90" s="28"/>
      <c r="D90" s="24" t="s">
        <v>22</v>
      </c>
      <c r="E90" s="23">
        <f>SUM(E85:E89)</f>
        <v>84200.63</v>
      </c>
      <c r="F90" s="23"/>
    </row>
    <row r="91" spans="2:6" ht="12.75">
      <c r="B91" t="s">
        <v>53</v>
      </c>
      <c r="C91" s="28"/>
      <c r="D91" s="24"/>
      <c r="E91" s="23">
        <v>1500</v>
      </c>
      <c r="F91" s="23"/>
    </row>
    <row r="92" spans="3:6" ht="12.75">
      <c r="C92" s="28"/>
      <c r="E92" s="23"/>
      <c r="F92" s="23"/>
    </row>
    <row r="93" spans="3:6" ht="12.75">
      <c r="C93" s="28"/>
      <c r="D93" t="s">
        <v>54</v>
      </c>
      <c r="E93" s="11">
        <f>E90-E91</f>
        <v>82700.63</v>
      </c>
      <c r="F93" s="23"/>
    </row>
    <row r="94" spans="5:6" ht="12.75">
      <c r="E94" s="23"/>
      <c r="F94" s="2"/>
    </row>
    <row r="95" spans="2:6" ht="12.75">
      <c r="B95" t="s">
        <v>25</v>
      </c>
      <c r="C95" s="28"/>
      <c r="E95" s="2">
        <v>-8447.27</v>
      </c>
      <c r="F95" s="2"/>
    </row>
    <row r="96" spans="2:6" ht="12.75">
      <c r="B96" s="28" t="s">
        <v>47</v>
      </c>
      <c r="E96" s="2">
        <v>-100</v>
      </c>
      <c r="F96" s="2"/>
    </row>
    <row r="97" spans="2:6" ht="12.75">
      <c r="B97" s="28"/>
      <c r="D97" s="24"/>
      <c r="E97" s="11"/>
      <c r="F97" s="2"/>
    </row>
    <row r="98" spans="4:6" ht="12.75">
      <c r="D98" s="24" t="s">
        <v>20</v>
      </c>
      <c r="E98" s="11">
        <f>SUM(E95:E97)</f>
        <v>-8547.27</v>
      </c>
      <c r="F98" s="2"/>
    </row>
    <row r="99" spans="5:6" ht="12.75">
      <c r="E99" s="2"/>
      <c r="F99" s="2"/>
    </row>
    <row r="100" spans="2:6" ht="12.75">
      <c r="B100" s="10" t="s">
        <v>26</v>
      </c>
      <c r="C100" s="10"/>
      <c r="D100" s="10"/>
      <c r="E100" s="11">
        <v>112706</v>
      </c>
      <c r="F100" s="2"/>
    </row>
    <row r="101" spans="2:6" ht="12.75">
      <c r="B101" s="10"/>
      <c r="C101" s="10"/>
      <c r="D101" s="10"/>
      <c r="E101" s="11"/>
      <c r="F101" s="2"/>
    </row>
    <row r="102" spans="2:6" ht="12.75" hidden="1">
      <c r="B102" s="10"/>
      <c r="C102" s="10"/>
      <c r="D102" s="10"/>
      <c r="E102" s="11"/>
      <c r="F102" s="2"/>
    </row>
    <row r="103" spans="2:6" ht="12.75" hidden="1">
      <c r="B103" s="10"/>
      <c r="C103" s="10"/>
      <c r="D103" s="10"/>
      <c r="E103" s="11"/>
      <c r="F103" s="2"/>
    </row>
    <row r="104" spans="2:6" ht="12.75" hidden="1">
      <c r="B104" s="10"/>
      <c r="C104" s="10"/>
      <c r="D104" s="10"/>
      <c r="E104" s="11"/>
      <c r="F104" s="2"/>
    </row>
    <row r="105" spans="2:6" ht="12.75" hidden="1">
      <c r="B105" s="10"/>
      <c r="C105" s="10"/>
      <c r="D105" s="10"/>
      <c r="E105" s="11"/>
      <c r="F105" s="2"/>
    </row>
    <row r="106" spans="2:6" ht="12.75" hidden="1">
      <c r="B106" s="10"/>
      <c r="C106" s="10"/>
      <c r="D106" s="10"/>
      <c r="E106" s="11"/>
      <c r="F106" s="2"/>
    </row>
    <row r="107" spans="2:6" ht="12.75" hidden="1">
      <c r="B107" s="10"/>
      <c r="C107" s="10"/>
      <c r="D107" s="10"/>
      <c r="E107" s="11"/>
      <c r="F107" s="2"/>
    </row>
    <row r="108" spans="2:6" ht="12.75" hidden="1">
      <c r="B108" s="10"/>
      <c r="C108" s="10"/>
      <c r="D108" s="10"/>
      <c r="E108" s="11"/>
      <c r="F108" s="2"/>
    </row>
    <row r="109" spans="2:6" ht="12.75" hidden="1">
      <c r="B109" s="10"/>
      <c r="C109" s="10"/>
      <c r="D109" s="10"/>
      <c r="E109" s="11"/>
      <c r="F109" s="2"/>
    </row>
    <row r="110" spans="5:6" ht="12.75" hidden="1">
      <c r="E110" s="2"/>
      <c r="F110" s="2"/>
    </row>
    <row r="111" spans="5:6" ht="12.75">
      <c r="E111" s="2"/>
      <c r="F111" s="2"/>
    </row>
    <row r="112" spans="2:6" ht="12.75">
      <c r="B112" s="10" t="s">
        <v>48</v>
      </c>
      <c r="E112" s="2"/>
      <c r="F112" s="2"/>
    </row>
    <row r="113" spans="5:6" ht="12.75">
      <c r="E113" s="2"/>
      <c r="F113" s="2"/>
    </row>
    <row r="114" spans="2:6" ht="12.75">
      <c r="B114" s="28" t="s">
        <v>49</v>
      </c>
      <c r="E114" s="2">
        <v>29635</v>
      </c>
      <c r="F114" s="2"/>
    </row>
    <row r="115" spans="2:7" ht="12.75">
      <c r="B115" t="s">
        <v>33</v>
      </c>
      <c r="E115" s="2">
        <v>14705.75</v>
      </c>
      <c r="F115" s="2"/>
      <c r="G115" s="2"/>
    </row>
    <row r="116" spans="2:6" ht="12.75">
      <c r="B116" s="28" t="s">
        <v>32</v>
      </c>
      <c r="E116" s="2">
        <v>127635.54</v>
      </c>
      <c r="F116" s="2"/>
    </row>
    <row r="117" spans="5:6" ht="12.75">
      <c r="E117" s="2"/>
      <c r="F117" s="2"/>
    </row>
    <row r="118" spans="5:6" ht="12.75">
      <c r="E118" s="2"/>
      <c r="F118" s="2"/>
    </row>
    <row r="119" spans="2:9" ht="12.75">
      <c r="B119" s="28" t="s">
        <v>50</v>
      </c>
      <c r="E119" s="2"/>
      <c r="F119" s="2"/>
      <c r="H119" s="2"/>
      <c r="I119" s="2"/>
    </row>
    <row r="120" spans="5:6" ht="12.75">
      <c r="E120" s="2"/>
      <c r="F120" s="2"/>
    </row>
    <row r="121" ht="12.75">
      <c r="F121" s="2"/>
    </row>
    <row r="122" ht="12.75">
      <c r="D122" t="s">
        <v>15</v>
      </c>
    </row>
    <row r="125" ht="12.75">
      <c r="D125" t="s">
        <v>16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2018-01-31T08:59:15Z</cp:lastPrinted>
  <dcterms:created xsi:type="dcterms:W3CDTF">2011-02-02T12:37:21Z</dcterms:created>
  <dcterms:modified xsi:type="dcterms:W3CDTF">2020-02-04T12:22:56Z</dcterms:modified>
  <cp:category/>
  <cp:version/>
  <cp:contentType/>
  <cp:contentStatus/>
</cp:coreProperties>
</file>